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öllösi\Documents\Dokumentumok\Erika\2016\Füzér 32. Helytörténeti Gy\közbeszerzés\előkészítés\költségvetések\"/>
    </mc:Choice>
  </mc:AlternateContent>
  <bookViews>
    <workbookView xWindow="0" yWindow="0" windowWidth="21097" windowHeight="9700" tabRatio="820"/>
  </bookViews>
  <sheets>
    <sheet name="Főösszesítő" sheetId="9" r:id="rId1"/>
  </sheets>
  <calcPr calcId="171027"/>
</workbook>
</file>

<file path=xl/calcChain.xml><?xml version="1.0" encoding="utf-8"?>
<calcChain xmlns="http://schemas.openxmlformats.org/spreadsheetml/2006/main">
  <c r="E21" i="9" l="1"/>
  <c r="D21" i="9"/>
  <c r="B19" i="9" l="1"/>
  <c r="B20" i="9"/>
  <c r="B11" i="9" l="1"/>
  <c r="B12" i="9"/>
  <c r="B13" i="9"/>
  <c r="B14" i="9"/>
  <c r="B15" i="9" s="1"/>
  <c r="B16" i="9" s="1"/>
  <c r="B17" i="9" s="1"/>
  <c r="B18" i="9" s="1"/>
  <c r="B10" i="9"/>
  <c r="D22" i="9" l="1"/>
  <c r="D23" i="9" s="1"/>
  <c r="D24" i="9" s="1"/>
  <c r="D25" i="9" s="1"/>
</calcChain>
</file>

<file path=xl/sharedStrings.xml><?xml version="1.0" encoding="utf-8"?>
<sst xmlns="http://schemas.openxmlformats.org/spreadsheetml/2006/main" count="23" uniqueCount="23">
  <si>
    <t>KÖLTSÉGVETÉS FŐÖSSZESÍTŐ</t>
  </si>
  <si>
    <t>Munkanem megnevezése</t>
  </si>
  <si>
    <t>Anyag összege</t>
  </si>
  <si>
    <t>Díj összege</t>
  </si>
  <si>
    <t>Nettó anyag és díj összesen :</t>
  </si>
  <si>
    <t>ÁFA 27 %</t>
  </si>
  <si>
    <t>Ssz</t>
  </si>
  <si>
    <t>Építészeti munkák</t>
  </si>
  <si>
    <t>Tartószerkezeti munkák</t>
  </si>
  <si>
    <t>Elektromos munkák - erősáram</t>
  </si>
  <si>
    <t>Elektromos munkák - gyengeáram</t>
  </si>
  <si>
    <t>Épületgépészeti munkák - víz-csatorna</t>
  </si>
  <si>
    <t>Épületgépészeti munkák - fűtés-klíma</t>
  </si>
  <si>
    <t>Épületgépészeti munkák - szellőzés</t>
  </si>
  <si>
    <t>Épületgépészeti munkák - gázellátás</t>
  </si>
  <si>
    <t>Épületgépészeti munkák - közmű</t>
  </si>
  <si>
    <t>Belsőépítészeti munkák</t>
  </si>
  <si>
    <t>A BUDAPEST, X., FÜZÉR UTCA 32. / HRSZ : 39003 / SZÁM ALATT LÉTESÍTENDŐ BUDAPEST, KŐBÁNYA HELYTÖRTÉNETI GYŰJTEMÉNY TERVEZETT ELHELYEZÉSÉT SZOLGÁLÓ ÉPÜLET KIVITELEZÉSI MUNKÁIHOZ</t>
  </si>
  <si>
    <t>Bontási munkák</t>
  </si>
  <si>
    <t>Környezetrendezés</t>
  </si>
  <si>
    <t>5% tartalékkerettel növelt nettó vállalkozói díj</t>
  </si>
  <si>
    <t>Tartalékkeret nélküli nettó vállalkozói díj (nettó anyag + díj) összesen :</t>
  </si>
  <si>
    <t>Bruttó összesen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</si>
</sst>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* #,##0\ &quot;Ft&quot;_-;\-* #,##0\ &quot;Ft&quot;_-;_-* &quot;-&quot;\ &quot;Ft&quot;_-;_-@_-"/>
    <numFmt numFmtId="43" formatCode="_-* #,##0.00\ _F_t_-;\-* #,##0.00\ _F_t_-;_-* &quot;-&quot;??\ _F_t_-;_-@_-"/>
    <numFmt numFmtId="164" formatCode="#,##0\ &quot;Ft&quot;"/>
    <numFmt numFmtId="165" formatCode="_-* #,##0_-;\-* #,##0_-;_-* \-_-;_-@_-"/>
    <numFmt numFmtId="166" formatCode="_-* #,##0.00_-;\-* #,##0.00_-;_-* \-??_-;_-@_-"/>
    <numFmt numFmtId="167" formatCode="&quot; &quot;#,##0.00&quot;     &quot;;&quot;-&quot;#,##0.00&quot;     &quot;;&quot; &quot;&quot;-&quot;#&quot;     &quot;;@&quot; &quot;"/>
    <numFmt numFmtId="168" formatCode="_(\$* #,##0.00_);_(\$* \(#,##0.00\);_(\$* \-??_);_(@_)"/>
    <numFmt numFmtId="169" formatCode="0.00;[Red]0.00"/>
    <numFmt numFmtId="170" formatCode="_-&quot;L. &quot;* #,##0_-;&quot;-L. &quot;* #,##0_-;_-&quot;L. &quot;* \-_-;_-@_-"/>
    <numFmt numFmtId="171" formatCode="_-&quot;L. &quot;* #,##0.00_-;&quot;-L. &quot;* #,##0.00_-;_-&quot;L. &quot;* \-??_-;_-@_-"/>
  </numFmts>
  <fonts count="4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Helv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sz val="12"/>
      <name val="Times New Roman CE"/>
      <charset val="238"/>
    </font>
    <font>
      <sz val="10"/>
      <color indexed="8"/>
      <name val="MS Sans Serif"/>
      <family val="2"/>
      <charset val="238"/>
    </font>
    <font>
      <sz val="10"/>
      <name val="Helv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family val="2"/>
      <charset val="1"/>
    </font>
    <font>
      <u/>
      <sz val="9"/>
      <color indexed="12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Times New Roman CE"/>
      <family val="1"/>
      <charset val="238"/>
    </font>
    <font>
      <sz val="10"/>
      <name val="Tahoma"/>
      <family val="2"/>
      <charset val="238"/>
    </font>
    <font>
      <sz val="11"/>
      <name val="Arial CE"/>
      <charset val="238"/>
    </font>
    <font>
      <sz val="11"/>
      <name val="‚l‚r ‚oSVbN"/>
      <charset val="128"/>
    </font>
    <font>
      <u/>
      <sz val="9"/>
      <color indexed="20"/>
      <name val="Arial"/>
      <family val="2"/>
      <charset val="238"/>
    </font>
    <font>
      <sz val="12"/>
      <name val="Univers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2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8" fillId="17" borderId="7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8" fillId="4" borderId="0" applyNumberFormat="0" applyBorder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27" fillId="0" borderId="0">
      <alignment vertical="top"/>
    </xf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23" borderId="0" applyNumberFormat="0" applyBorder="0" applyAlignment="0" applyProtection="0"/>
    <xf numFmtId="0" fontId="28" fillId="0" borderId="0"/>
    <xf numFmtId="0" fontId="24" fillId="22" borderId="1" applyNumberFormat="0" applyAlignment="0" applyProtection="0"/>
    <xf numFmtId="0" fontId="2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34" fillId="0" borderId="18" applyProtection="0">
      <alignment horizontal="center" vertical="top" wrapText="1"/>
    </xf>
    <xf numFmtId="165" fontId="29" fillId="0" borderId="0" applyFont="0" applyFill="0" applyAlignment="0" applyProtection="0"/>
    <xf numFmtId="166" fontId="29" fillId="0" borderId="0" applyFont="0" applyFill="0" applyAlignment="0" applyProtection="0"/>
    <xf numFmtId="0" fontId="15" fillId="16" borderId="5" applyNumberFormat="0" applyAlignment="0" applyProtection="0"/>
    <xf numFmtId="167" fontId="35" fillId="0" borderId="0"/>
    <xf numFmtId="0" fontId="36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7" fillId="0" borderId="0" applyNumberFormat="0" applyFill="0" applyAlignment="0" applyProtection="0"/>
    <xf numFmtId="0" fontId="29" fillId="17" borderId="7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8" fillId="4" borderId="0" applyNumberFormat="0" applyBorder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168" fontId="29" fillId="0" borderId="0" applyFont="0" applyFill="0" applyAlignment="0" applyProtection="0"/>
    <xf numFmtId="169" fontId="29" fillId="0" borderId="0"/>
    <xf numFmtId="169" fontId="29" fillId="0" borderId="0"/>
    <xf numFmtId="0" fontId="38" fillId="0" borderId="0"/>
    <xf numFmtId="169" fontId="29" fillId="0" borderId="0"/>
    <xf numFmtId="0" fontId="39" fillId="0" borderId="0"/>
    <xf numFmtId="169" fontId="29" fillId="0" borderId="0"/>
    <xf numFmtId="0" fontId="29" fillId="0" borderId="0"/>
    <xf numFmtId="0" fontId="31" fillId="0" borderId="0"/>
    <xf numFmtId="0" fontId="39" fillId="0" borderId="0"/>
    <xf numFmtId="0" fontId="31" fillId="0" borderId="0"/>
    <xf numFmtId="0" fontId="31" fillId="0" borderId="0"/>
    <xf numFmtId="0" fontId="31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" fillId="0" borderId="0"/>
    <xf numFmtId="0" fontId="31" fillId="0" borderId="0"/>
    <xf numFmtId="0" fontId="40" fillId="0" borderId="0"/>
    <xf numFmtId="169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1" fillId="0" borderId="0"/>
    <xf numFmtId="0" fontId="4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9" fontId="29" fillId="0" borderId="0"/>
    <xf numFmtId="169" fontId="29" fillId="0" borderId="0"/>
    <xf numFmtId="169" fontId="29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169" fontId="29" fillId="0" borderId="0"/>
    <xf numFmtId="0" fontId="42" fillId="0" borderId="0"/>
    <xf numFmtId="0" fontId="3" fillId="0" borderId="0"/>
    <xf numFmtId="0" fontId="21" fillId="0" borderId="9" applyNumberFormat="0" applyFill="0" applyAlignment="0" applyProtection="0"/>
    <xf numFmtId="42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0" fontId="29" fillId="0" borderId="0" applyFont="0"/>
    <xf numFmtId="0" fontId="22" fillId="3" borderId="0" applyNumberFormat="0" applyBorder="0" applyAlignment="0" applyProtection="0"/>
    <xf numFmtId="0" fontId="23" fillId="23" borderId="0" applyNumberFormat="0" applyBorder="0" applyAlignment="0" applyProtection="0"/>
    <xf numFmtId="0" fontId="43" fillId="0" borderId="0" applyNumberFormat="0" applyFill="0" applyAlignment="0" applyProtection="0"/>
    <xf numFmtId="0" fontId="3" fillId="0" borderId="0"/>
    <xf numFmtId="0" fontId="32" fillId="0" borderId="0"/>
    <xf numFmtId="0" fontId="24" fillId="22" borderId="1" applyNumberFormat="0" applyAlignment="0" applyProtection="0"/>
    <xf numFmtId="170" fontId="29" fillId="0" borderId="0" applyFont="0" applyFill="0" applyAlignment="0" applyProtection="0"/>
    <xf numFmtId="171" fontId="29" fillId="0" borderId="0" applyFont="0" applyFill="0" applyAlignment="0" applyProtection="0"/>
    <xf numFmtId="0" fontId="44" fillId="0" borderId="0"/>
  </cellStyleXfs>
  <cellXfs count="35">
    <xf numFmtId="0" fontId="0" fillId="0" borderId="0" xfId="0"/>
    <xf numFmtId="0" fontId="5" fillId="0" borderId="15" xfId="0" applyFont="1" applyBorder="1"/>
    <xf numFmtId="3" fontId="5" fillId="0" borderId="15" xfId="0" applyNumberFormat="1" applyFont="1" applyBorder="1" applyAlignment="1">
      <alignment horizontal="center"/>
    </xf>
    <xf numFmtId="0" fontId="7" fillId="0" borderId="0" xfId="0" applyFont="1" applyFill="1" applyAlignment="1">
      <alignment vertical="center"/>
    </xf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vertical="center"/>
    </xf>
    <xf numFmtId="3" fontId="30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5" fillId="0" borderId="1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6" fillId="0" borderId="12" xfId="0" applyFont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4" xfId="0" applyFont="1" applyBorder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25" fillId="0" borderId="11" xfId="0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3" fontId="25" fillId="0" borderId="0" xfId="0" applyNumberFormat="1" applyFont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4" fillId="24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164" fontId="6" fillId="25" borderId="14" xfId="0" applyNumberFormat="1" applyFont="1" applyFill="1" applyBorder="1" applyAlignment="1">
      <alignment horizontal="center" vertical="center"/>
    </xf>
    <xf numFmtId="164" fontId="6" fillId="25" borderId="11" xfId="0" applyNumberFormat="1" applyFont="1" applyFill="1" applyBorder="1" applyAlignment="1">
      <alignment horizontal="center" vertical="center"/>
    </xf>
    <xf numFmtId="3" fontId="30" fillId="25" borderId="10" xfId="0" applyNumberFormat="1" applyFont="1" applyFill="1" applyBorder="1" applyAlignment="1" applyProtection="1">
      <alignment horizontal="center" vertical="center"/>
      <protection locked="0"/>
    </xf>
    <xf numFmtId="3" fontId="25" fillId="25" borderId="10" xfId="0" applyNumberFormat="1" applyFont="1" applyFill="1" applyBorder="1" applyAlignment="1" applyProtection="1">
      <alignment horizontal="center" vertical="center"/>
      <protection locked="0"/>
    </xf>
    <xf numFmtId="3" fontId="6" fillId="25" borderId="13" xfId="0" applyNumberFormat="1" applyFont="1" applyFill="1" applyBorder="1" applyAlignment="1" applyProtection="1">
      <alignment horizontal="center" vertical="center"/>
    </xf>
  </cellXfs>
  <cellStyles count="227">
    <cellStyle name="_x000d__x000a_JournalTemplate=C:\COMFO\CTALK\JOURSTD.TPL_x000d__x000a_LbStateAddress=3 3 0 251 1 89 2 311_x000d__x000a_LbStateJou" xfId="48"/>
    <cellStyle name="_x000d__x000a_JournalTemplate=C:\COMFO\CTALK\JOURSTD.TPL_x000d__x000a_LbStateAddress=3 3 0 251 1 89 2 311_x000d__x000a_LbStateJou 2" xfId="49"/>
    <cellStyle name="_Berlista" xfId="50"/>
    <cellStyle name="_Berlista 2" xfId="51"/>
    <cellStyle name="_Berlista 3" xfId="52"/>
    <cellStyle name="_Berlista 4" xfId="53"/>
    <cellStyle name="_Berlista 5" xfId="54"/>
    <cellStyle name="_Berlista 6" xfId="55"/>
    <cellStyle name="_Berlista 7" xfId="56"/>
    <cellStyle name="_Berlista 8" xfId="57"/>
    <cellStyle name="_hasonlit_parkolo_kultér_tender_me" xfId="58"/>
    <cellStyle name="20% - 1. jelölőszín" xfId="1" builtinId="30" customBuiltin="1"/>
    <cellStyle name="20% - 1. jelölőszín 2" xfId="59"/>
    <cellStyle name="20% - 2. jelölőszín" xfId="2" builtinId="34" customBuiltin="1"/>
    <cellStyle name="20% - 2. jelölőszín 2" xfId="60"/>
    <cellStyle name="20% - 3. jelölőszín" xfId="3" builtinId="38" customBuiltin="1"/>
    <cellStyle name="20% - 3. jelölőszín 2" xfId="61"/>
    <cellStyle name="20% - 4. jelölőszín" xfId="4" builtinId="42" customBuiltin="1"/>
    <cellStyle name="20% - 4. jelölőszín 2" xfId="62"/>
    <cellStyle name="20% - 5. jelölőszín" xfId="5" builtinId="46" customBuiltin="1"/>
    <cellStyle name="20% - 5. jelölőszín 2" xfId="63"/>
    <cellStyle name="20% - 6. jelölőszín" xfId="6" builtinId="50" customBuiltin="1"/>
    <cellStyle name="20% - 6. jelölőszín 2" xfId="64"/>
    <cellStyle name="40% - 1. jelölőszín" xfId="7" builtinId="31" customBuiltin="1"/>
    <cellStyle name="40% - 1. jelölőszín 2" xfId="65"/>
    <cellStyle name="40% - 2. jelölőszín" xfId="8" builtinId="35" customBuiltin="1"/>
    <cellStyle name="40% - 2. jelölőszín 2" xfId="66"/>
    <cellStyle name="40% - 3. jelölőszín" xfId="9" builtinId="39" customBuiltin="1"/>
    <cellStyle name="40% - 3. jelölőszín 2" xfId="67"/>
    <cellStyle name="40% - 4. jelölőszín" xfId="10" builtinId="43" customBuiltin="1"/>
    <cellStyle name="40% - 4. jelölőszín 2" xfId="68"/>
    <cellStyle name="40% - 5. jelölőszín" xfId="11" builtinId="47" customBuiltin="1"/>
    <cellStyle name="40% - 5. jelölőszín 2" xfId="69"/>
    <cellStyle name="40% - 6. jelölőszín" xfId="12" builtinId="51" customBuiltin="1"/>
    <cellStyle name="40% - 6. jelölőszín 2" xfId="70"/>
    <cellStyle name="60% - 1. jelölőszín" xfId="13" builtinId="32" customBuiltin="1"/>
    <cellStyle name="60% - 1. jelölőszín 2" xfId="71"/>
    <cellStyle name="60% - 2. jelölőszín" xfId="14" builtinId="36" customBuiltin="1"/>
    <cellStyle name="60% - 2. jelölőszín 2" xfId="72"/>
    <cellStyle name="60% - 3. jelölőszín" xfId="15" builtinId="40" customBuiltin="1"/>
    <cellStyle name="60% - 3. jelölőszín 2" xfId="73"/>
    <cellStyle name="60% - 4. jelölőszín" xfId="16" builtinId="44" customBuiltin="1"/>
    <cellStyle name="60% - 4. jelölőszín 2" xfId="74"/>
    <cellStyle name="60% - 5. jelölőszín" xfId="17" builtinId="48" customBuiltin="1"/>
    <cellStyle name="60% - 5. jelölőszín 2" xfId="75"/>
    <cellStyle name="60% - 6. jelölőszín" xfId="18" builtinId="52" customBuiltin="1"/>
    <cellStyle name="60% - 6. jelölőszín 2" xfId="76"/>
    <cellStyle name="Bevitel" xfId="19" builtinId="20" customBuiltin="1"/>
    <cellStyle name="Bevitel 2" xfId="77"/>
    <cellStyle name="Cím" xfId="20" builtinId="15" customBuiltin="1"/>
    <cellStyle name="Cím 2" xfId="78"/>
    <cellStyle name="Címsor 1" xfId="21" builtinId="16" customBuiltin="1"/>
    <cellStyle name="Címsor 1 2" xfId="79"/>
    <cellStyle name="Címsor 2" xfId="22" builtinId="17" customBuiltin="1"/>
    <cellStyle name="Címsor 2 2" xfId="80"/>
    <cellStyle name="Címsor 3" xfId="23" builtinId="18" customBuiltin="1"/>
    <cellStyle name="Címsor 3 2" xfId="81"/>
    <cellStyle name="Címsor 4" xfId="24" builtinId="19" customBuiltin="1"/>
    <cellStyle name="Címsor 4 2" xfId="82"/>
    <cellStyle name="daten" xfId="83"/>
    <cellStyle name="Dezimal [0]_OFFICE_" xfId="84"/>
    <cellStyle name="Dezimal_OFFICE_" xfId="85"/>
    <cellStyle name="Ellenőrzőcella" xfId="25" builtinId="23" customBuiltin="1"/>
    <cellStyle name="Ellenőrzőcella 2" xfId="86"/>
    <cellStyle name="Excel Built-in Comma" xfId="87"/>
    <cellStyle name="Excel Built-in Normal" xfId="88"/>
    <cellStyle name="Ezres 2" xfId="89"/>
    <cellStyle name="Ezres 2 2" xfId="90"/>
    <cellStyle name="Ezres 3" xfId="91"/>
    <cellStyle name="Figyelmeztetés" xfId="26" builtinId="11" customBuiltin="1"/>
    <cellStyle name="Figyelmeztetés 2" xfId="92"/>
    <cellStyle name="Hivatkozott cella" xfId="27" builtinId="24" customBuiltin="1"/>
    <cellStyle name="Hivatkozott cella 2" xfId="93"/>
    <cellStyle name="Hypertextový odkaz" xfId="94"/>
    <cellStyle name="Jegyzet" xfId="28" builtinId="10" customBuiltin="1"/>
    <cellStyle name="Jegyzet 2" xfId="95"/>
    <cellStyle name="Jelölőszín (1) 2" xfId="96"/>
    <cellStyle name="Jelölőszín (2) 2" xfId="97"/>
    <cellStyle name="Jelölőszín (3) 2" xfId="98"/>
    <cellStyle name="Jelölőszín (4) 2" xfId="99"/>
    <cellStyle name="Jelölőszín (5) 2" xfId="100"/>
    <cellStyle name="Jelölőszín (6) 2" xfId="10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Jó 2" xfId="102"/>
    <cellStyle name="Kimenet" xfId="36" builtinId="21" customBuiltin="1"/>
    <cellStyle name="Kimenet 2" xfId="103"/>
    <cellStyle name="Magyarázó szöveg" xfId="37" builtinId="53" customBuiltin="1"/>
    <cellStyle name="Magyarázó szöveg 2" xfId="104"/>
    <cellStyle name="měny_Bill of Material" xfId="105"/>
    <cellStyle name="Normal" xfId="38"/>
    <cellStyle name="Normál" xfId="0" builtinId="0"/>
    <cellStyle name="Normál 10" xfId="106"/>
    <cellStyle name="Normál 11" xfId="107"/>
    <cellStyle name="Normál 11 2" xfId="108"/>
    <cellStyle name="Normál 12" xfId="109"/>
    <cellStyle name="Normál 12 2" xfId="110"/>
    <cellStyle name="Normál 13" xfId="111"/>
    <cellStyle name="Normál 14" xfId="46"/>
    <cellStyle name="Normál 15" xfId="112"/>
    <cellStyle name="Normál 16" xfId="113"/>
    <cellStyle name="Normál 19" xfId="114"/>
    <cellStyle name="Normál 19 2" xfId="115"/>
    <cellStyle name="Normál 19 3" xfId="116"/>
    <cellStyle name="Normál 19 4" xfId="117"/>
    <cellStyle name="Normál 19 5" xfId="118"/>
    <cellStyle name="Normál 2" xfId="44"/>
    <cellStyle name="Normál 2 10" xfId="119"/>
    <cellStyle name="Normál 2 11" xfId="120"/>
    <cellStyle name="Normál 2 12" xfId="121"/>
    <cellStyle name="Normál 2 13" xfId="122"/>
    <cellStyle name="Normál 2 14" xfId="123"/>
    <cellStyle name="Normál 2 15" xfId="124"/>
    <cellStyle name="Normál 2 16" xfId="125"/>
    <cellStyle name="Normál 2 17" xfId="126"/>
    <cellStyle name="Normál 2 18" xfId="127"/>
    <cellStyle name="Normál 2 19" xfId="128"/>
    <cellStyle name="Normál 2 2" xfId="129"/>
    <cellStyle name="Normál 2 20" xfId="130"/>
    <cellStyle name="Normál 2 21" xfId="131"/>
    <cellStyle name="Normál 2 3" xfId="132"/>
    <cellStyle name="Normál 2 4" xfId="133"/>
    <cellStyle name="Normál 2 5" xfId="134"/>
    <cellStyle name="Normál 2 6" xfId="135"/>
    <cellStyle name="Normál 2 7" xfId="136"/>
    <cellStyle name="Normál 2 8" xfId="137"/>
    <cellStyle name="Normál 2 9" xfId="138"/>
    <cellStyle name="Normál 20" xfId="139"/>
    <cellStyle name="Normál 27 2" xfId="140"/>
    <cellStyle name="Normál 27 3" xfId="141"/>
    <cellStyle name="Normál 27 4" xfId="142"/>
    <cellStyle name="Normál 3" xfId="45"/>
    <cellStyle name="Normál 3 10" xfId="143"/>
    <cellStyle name="Normál 3 11" xfId="144"/>
    <cellStyle name="Normál 3 12" xfId="145"/>
    <cellStyle name="Normál 3 13" xfId="146"/>
    <cellStyle name="Normál 3 14" xfId="147"/>
    <cellStyle name="Normál 3 15" xfId="148"/>
    <cellStyle name="Normál 3 16" xfId="149"/>
    <cellStyle name="Normál 3 17" xfId="150"/>
    <cellStyle name="Normál 3 2" xfId="151"/>
    <cellStyle name="Normál 3 3" xfId="152"/>
    <cellStyle name="Normál 3 4" xfId="153"/>
    <cellStyle name="Normál 3 5" xfId="154"/>
    <cellStyle name="Normál 3 6" xfId="155"/>
    <cellStyle name="Normál 3 7" xfId="156"/>
    <cellStyle name="Normál 3 8" xfId="157"/>
    <cellStyle name="Normál 3 9" xfId="158"/>
    <cellStyle name="Normál 3 9 2" xfId="159"/>
    <cellStyle name="Normál 3 9 3" xfId="160"/>
    <cellStyle name="Normál 31" xfId="161"/>
    <cellStyle name="Normál 31 2" xfId="162"/>
    <cellStyle name="Normál 31 3" xfId="163"/>
    <cellStyle name="Normál 36 2" xfId="164"/>
    <cellStyle name="Normál 36 3" xfId="165"/>
    <cellStyle name="Normál 4" xfId="166"/>
    <cellStyle name="Normál 4 2" xfId="167"/>
    <cellStyle name="Normál 4 3" xfId="168"/>
    <cellStyle name="Normál 4 4" xfId="169"/>
    <cellStyle name="Normál 4 5" xfId="170"/>
    <cellStyle name="Normál 4 6" xfId="171"/>
    <cellStyle name="Normál 4 7" xfId="172"/>
    <cellStyle name="Normál 4 8" xfId="173"/>
    <cellStyle name="Normál 4 9" xfId="174"/>
    <cellStyle name="Normál 5" xfId="47"/>
    <cellStyle name="Normál 5 10" xfId="175"/>
    <cellStyle name="Normál 5 11" xfId="176"/>
    <cellStyle name="Normál 5 12" xfId="177"/>
    <cellStyle name="Normál 5 13" xfId="178"/>
    <cellStyle name="Normál 5 14" xfId="179"/>
    <cellStyle name="Normál 5 15" xfId="180"/>
    <cellStyle name="Normál 5 16" xfId="181"/>
    <cellStyle name="Normál 5 17" xfId="182"/>
    <cellStyle name="Normál 5 18" xfId="183"/>
    <cellStyle name="Normál 5 19" xfId="184"/>
    <cellStyle name="Normál 5 2" xfId="185"/>
    <cellStyle name="Normál 5 20" xfId="186"/>
    <cellStyle name="Normál 5 21" xfId="187"/>
    <cellStyle name="Normál 5 22" xfId="188"/>
    <cellStyle name="Normál 5 23" xfId="189"/>
    <cellStyle name="Normál 5 24" xfId="190"/>
    <cellStyle name="Normál 5 25" xfId="191"/>
    <cellStyle name="Normál 5 26" xfId="192"/>
    <cellStyle name="Normál 5 27" xfId="193"/>
    <cellStyle name="Normál 5 28" xfId="194"/>
    <cellStyle name="Normál 5 29" xfId="195"/>
    <cellStyle name="Normál 5 3" xfId="196"/>
    <cellStyle name="Normál 5 30" xfId="197"/>
    <cellStyle name="Normál 5 4" xfId="198"/>
    <cellStyle name="Normál 5 5" xfId="199"/>
    <cellStyle name="Normál 5 6" xfId="200"/>
    <cellStyle name="Normál 5 7" xfId="201"/>
    <cellStyle name="Normál 5 8" xfId="202"/>
    <cellStyle name="Normál 5 9" xfId="203"/>
    <cellStyle name="Normál 6" xfId="204"/>
    <cellStyle name="Normál 7" xfId="205"/>
    <cellStyle name="Normál 8" xfId="206"/>
    <cellStyle name="Normál 8 2" xfId="207"/>
    <cellStyle name="Normál 8 3" xfId="208"/>
    <cellStyle name="Normál 8 4" xfId="209"/>
    <cellStyle name="Normál 8 5" xfId="210"/>
    <cellStyle name="Normál 9" xfId="211"/>
    <cellStyle name="Normal_AAA New - under construction, 2000" xfId="212"/>
    <cellStyle name="normální_Bill of Material" xfId="213"/>
    <cellStyle name="Összesen" xfId="39" builtinId="25" customBuiltin="1"/>
    <cellStyle name="Összesen 2" xfId="214"/>
    <cellStyle name="Pénznem [0] 2" xfId="215"/>
    <cellStyle name="Pénznem [0] 2 2" xfId="216"/>
    <cellStyle name="Popis" xfId="217"/>
    <cellStyle name="Rossz" xfId="40" builtinId="27" customBuiltin="1"/>
    <cellStyle name="Rossz 2" xfId="218"/>
    <cellStyle name="Semleges" xfId="41" builtinId="28" customBuiltin="1"/>
    <cellStyle name="Semleges 2" xfId="219"/>
    <cellStyle name="Sledovaný hypertextový odkaz" xfId="220"/>
    <cellStyle name="Standard_020 PL 2004" xfId="221"/>
    <cellStyle name="Stílus 1" xfId="42"/>
    <cellStyle name="Stílus 1 2" xfId="222"/>
    <cellStyle name="Számítás" xfId="43" builtinId="22" customBuiltin="1"/>
    <cellStyle name="Számítás 2" xfId="223"/>
    <cellStyle name="Währung [0]_OFFICE_" xfId="224"/>
    <cellStyle name="Währung_OFFICE_" xfId="225"/>
    <cellStyle name="標準_PEGUFORM見積NET" xfId="226"/>
  </cellStyles>
  <dxfs count="0"/>
  <tableStyles count="0" defaultTableStyle="TableStyleMedium9" defaultPivotStyle="PivotStyleLight16"/>
  <colors>
    <mruColors>
      <color rgb="FFFFFF99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tabSelected="1" topLeftCell="A4" workbookViewId="0">
      <selection activeCell="D9" sqref="D9"/>
    </sheetView>
  </sheetViews>
  <sheetFormatPr defaultRowHeight="13.6"/>
  <cols>
    <col min="1" max="1" width="3.625" style="4" customWidth="1"/>
    <col min="2" max="2" width="4.875" style="7" customWidth="1"/>
    <col min="3" max="3" width="46.75" style="4" customWidth="1"/>
    <col min="4" max="4" width="15" style="5" customWidth="1"/>
    <col min="5" max="5" width="14.75" style="5" customWidth="1"/>
  </cols>
  <sheetData>
    <row r="2" spans="1:7" ht="14.3" thickBot="1">
      <c r="B2" s="6"/>
      <c r="C2" s="1"/>
      <c r="D2" s="2"/>
      <c r="E2" s="2"/>
    </row>
    <row r="3" spans="1:7" ht="24.8" customHeight="1" thickTop="1" thickBot="1">
      <c r="B3" s="27" t="s">
        <v>0</v>
      </c>
      <c r="C3" s="27"/>
      <c r="D3" s="27"/>
      <c r="E3" s="27"/>
    </row>
    <row r="4" spans="1:7" ht="18" customHeight="1" thickTop="1">
      <c r="B4" s="28" t="s">
        <v>17</v>
      </c>
      <c r="C4" s="28"/>
      <c r="D4" s="28"/>
      <c r="E4" s="28"/>
      <c r="F4" s="3"/>
      <c r="G4" s="3"/>
    </row>
    <row r="5" spans="1:7" ht="36.700000000000003" customHeight="1" thickBot="1">
      <c r="B5" s="29"/>
      <c r="C5" s="29"/>
      <c r="D5" s="29"/>
      <c r="E5" s="29"/>
    </row>
    <row r="6" spans="1:7" ht="14.3" thickTop="1"/>
    <row r="8" spans="1:7" s="8" customFormat="1" ht="14.3">
      <c r="A8" s="9"/>
      <c r="B8" s="10" t="s">
        <v>6</v>
      </c>
      <c r="C8" s="11" t="s">
        <v>1</v>
      </c>
      <c r="D8" s="12" t="s">
        <v>2</v>
      </c>
      <c r="E8" s="12" t="s">
        <v>3</v>
      </c>
    </row>
    <row r="9" spans="1:7" s="8" customFormat="1" ht="17.7" customHeight="1">
      <c r="A9" s="9"/>
      <c r="B9" s="13">
        <v>1</v>
      </c>
      <c r="C9" s="14" t="s">
        <v>18</v>
      </c>
      <c r="D9" s="32"/>
      <c r="E9" s="32"/>
    </row>
    <row r="10" spans="1:7" s="8" customFormat="1" ht="20.05" customHeight="1">
      <c r="A10" s="9"/>
      <c r="B10" s="13">
        <f>+B9+1</f>
        <v>2</v>
      </c>
      <c r="C10" s="14" t="s">
        <v>7</v>
      </c>
      <c r="D10" s="33"/>
      <c r="E10" s="33"/>
    </row>
    <row r="11" spans="1:7" s="8" customFormat="1" ht="20.05" customHeight="1">
      <c r="A11" s="9"/>
      <c r="B11" s="13">
        <f t="shared" ref="B11:B20" si="0">+B10+1</f>
        <v>3</v>
      </c>
      <c r="C11" s="14" t="s">
        <v>8</v>
      </c>
      <c r="D11" s="33"/>
      <c r="E11" s="33"/>
    </row>
    <row r="12" spans="1:7" s="8" customFormat="1" ht="20.05" customHeight="1">
      <c r="A12" s="9"/>
      <c r="B12" s="13">
        <f t="shared" si="0"/>
        <v>4</v>
      </c>
      <c r="C12" s="14" t="s">
        <v>16</v>
      </c>
      <c r="D12" s="33"/>
      <c r="E12" s="33"/>
    </row>
    <row r="13" spans="1:7" s="8" customFormat="1" ht="20.05" customHeight="1">
      <c r="A13" s="9"/>
      <c r="B13" s="13">
        <f t="shared" si="0"/>
        <v>5</v>
      </c>
      <c r="C13" s="14" t="s">
        <v>9</v>
      </c>
      <c r="D13" s="33"/>
      <c r="E13" s="33"/>
    </row>
    <row r="14" spans="1:7" s="8" customFormat="1" ht="20.05" customHeight="1">
      <c r="A14" s="9"/>
      <c r="B14" s="13">
        <f t="shared" si="0"/>
        <v>6</v>
      </c>
      <c r="C14" s="14" t="s">
        <v>10</v>
      </c>
      <c r="D14" s="33"/>
      <c r="E14" s="33"/>
    </row>
    <row r="15" spans="1:7" s="8" customFormat="1" ht="20.05" customHeight="1">
      <c r="A15" s="9"/>
      <c r="B15" s="13">
        <f t="shared" si="0"/>
        <v>7</v>
      </c>
      <c r="C15" s="14" t="s">
        <v>11</v>
      </c>
      <c r="D15" s="33"/>
      <c r="E15" s="33"/>
    </row>
    <row r="16" spans="1:7" s="8" customFormat="1" ht="20.05" customHeight="1">
      <c r="A16" s="9"/>
      <c r="B16" s="13">
        <f t="shared" si="0"/>
        <v>8</v>
      </c>
      <c r="C16" s="14" t="s">
        <v>12</v>
      </c>
      <c r="D16" s="33"/>
      <c r="E16" s="33"/>
    </row>
    <row r="17" spans="1:5" s="8" customFormat="1" ht="20.05" customHeight="1">
      <c r="A17" s="9"/>
      <c r="B17" s="13">
        <f t="shared" si="0"/>
        <v>9</v>
      </c>
      <c r="C17" s="14" t="s">
        <v>13</v>
      </c>
      <c r="D17" s="33"/>
      <c r="E17" s="33"/>
    </row>
    <row r="18" spans="1:5" s="8" customFormat="1" ht="20.05" customHeight="1">
      <c r="A18" s="9"/>
      <c r="B18" s="13">
        <f t="shared" si="0"/>
        <v>10</v>
      </c>
      <c r="C18" s="14" t="s">
        <v>14</v>
      </c>
      <c r="D18" s="33"/>
      <c r="E18" s="33"/>
    </row>
    <row r="19" spans="1:5" s="8" customFormat="1" ht="20.05" customHeight="1">
      <c r="A19" s="9"/>
      <c r="B19" s="13">
        <f t="shared" si="0"/>
        <v>11</v>
      </c>
      <c r="C19" s="14" t="s">
        <v>15</v>
      </c>
      <c r="D19" s="33"/>
      <c r="E19" s="33"/>
    </row>
    <row r="20" spans="1:5" s="8" customFormat="1" ht="20.05" customHeight="1">
      <c r="A20" s="9"/>
      <c r="B20" s="13">
        <f t="shared" si="0"/>
        <v>12</v>
      </c>
      <c r="C20" s="14" t="s">
        <v>19</v>
      </c>
      <c r="D20" s="33"/>
      <c r="E20" s="33"/>
    </row>
    <row r="21" spans="1:5" s="18" customFormat="1" ht="20.05" customHeight="1">
      <c r="A21" s="15"/>
      <c r="B21" s="16"/>
      <c r="C21" s="17" t="s">
        <v>4</v>
      </c>
      <c r="D21" s="34">
        <f>SUM(D9:D20)</f>
        <v>0</v>
      </c>
      <c r="E21" s="34">
        <f>SUM(E9:E20)</f>
        <v>0</v>
      </c>
    </row>
    <row r="22" spans="1:5" s="18" customFormat="1" ht="28.55">
      <c r="A22" s="15"/>
      <c r="B22" s="19"/>
      <c r="C22" s="26" t="s">
        <v>21</v>
      </c>
      <c r="D22" s="30">
        <f>D21+E21</f>
        <v>0</v>
      </c>
      <c r="E22" s="31"/>
    </row>
    <row r="23" spans="1:5" s="18" customFormat="1" ht="20.05" customHeight="1">
      <c r="A23" s="15"/>
      <c r="B23" s="19"/>
      <c r="C23" s="26" t="s">
        <v>20</v>
      </c>
      <c r="D23" s="30">
        <f>+D22*1.05</f>
        <v>0</v>
      </c>
      <c r="E23" s="31"/>
    </row>
    <row r="24" spans="1:5" s="8" customFormat="1" ht="20.05" customHeight="1">
      <c r="A24" s="9"/>
      <c r="B24" s="21"/>
      <c r="C24" s="22" t="s">
        <v>5</v>
      </c>
      <c r="D24" s="30">
        <f>D23*0.27</f>
        <v>0</v>
      </c>
      <c r="E24" s="31"/>
    </row>
    <row r="25" spans="1:5" s="8" customFormat="1" ht="20.05" customHeight="1">
      <c r="A25" s="9"/>
      <c r="B25" s="21"/>
      <c r="C25" s="20" t="s">
        <v>22</v>
      </c>
      <c r="D25" s="30">
        <f>+D23+D24</f>
        <v>0</v>
      </c>
      <c r="E25" s="31"/>
    </row>
    <row r="26" spans="1:5" s="8" customFormat="1" ht="14.3">
      <c r="A26" s="9"/>
      <c r="B26" s="23"/>
      <c r="C26" s="24"/>
      <c r="D26" s="25"/>
      <c r="E26" s="25"/>
    </row>
  </sheetData>
  <sheetProtection algorithmName="SHA-512" hashValue="SOo/TRBijUzFsXGRq+KzmfKb2aoy54ySiCEAZgLQDCOc1HJ0QGMd/7l0d3zK5wZ3i19/gpSMPK82EdCdf+GnGQ==" saltValue="MB9CmWyqcbVIh4RgW1ISBg==" spinCount="100000" sheet="1" objects="1" scenarios="1"/>
  <mergeCells count="6">
    <mergeCell ref="D25:E25"/>
    <mergeCell ref="B3:E3"/>
    <mergeCell ref="D22:E22"/>
    <mergeCell ref="D24:E24"/>
    <mergeCell ref="B4:E5"/>
    <mergeCell ref="D23:E23"/>
  </mergeCells>
  <printOptions horizontalCentered="1"/>
  <pageMargins left="0.62992125984251968" right="0.55118110236220474" top="0.59055118110236227" bottom="0.59055118110236227" header="0.43307086614173229" footer="0.43307086614173229"/>
  <pageSetup paperSize="9" orientation="portrait" horizont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Főösszesítő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Erzsi</dc:creator>
  <cp:lastModifiedBy>Szöllősi Erika</cp:lastModifiedBy>
  <cp:lastPrinted>2016-01-11T06:43:28Z</cp:lastPrinted>
  <dcterms:created xsi:type="dcterms:W3CDTF">2013-09-17T20:12:32Z</dcterms:created>
  <dcterms:modified xsi:type="dcterms:W3CDTF">2016-08-22T15:33:41Z</dcterms:modified>
</cp:coreProperties>
</file>