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55" windowHeight="11055" activeTab="0"/>
  </bookViews>
  <sheets>
    <sheet name="Záradék" sheetId="1" r:id="rId1"/>
    <sheet name="Összesítő" sheetId="2" r:id="rId2"/>
    <sheet name="Ácsmunka" sheetId="3" r:id="rId3"/>
    <sheet name="Vakolás és rabicolás" sheetId="4" r:id="rId4"/>
    <sheet name="Szigetelés" sheetId="5" r:id="rId5"/>
    <sheet name="Elektromosenergia-ellátás, vill" sheetId="6" r:id="rId6"/>
  </sheets>
  <definedNames/>
  <calcPr fullCalcOnLoad="1"/>
</workbook>
</file>

<file path=xl/sharedStrings.xml><?xml version="1.0" encoding="utf-8"?>
<sst xmlns="http://schemas.openxmlformats.org/spreadsheetml/2006/main" count="121" uniqueCount="74">
  <si>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</si>
  <si>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</si>
  <si>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</si>
  <si>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</si>
  <si>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</si>
  <si>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</si>
  <si>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</si>
  <si>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</si>
  <si>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</si>
  <si>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</si>
  <si>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</si>
  <si>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</si>
  <si>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35-001-1.1-0000001</t>
  </si>
  <si>
    <t>m2</t>
  </si>
  <si>
    <t>50/200 mm pallómagasítás 65 cm-ként a csaposgerendás födémrészen rovar- és lángmentesítővel kezelve</t>
  </si>
  <si>
    <t>35-001-1.1-0000003</t>
  </si>
  <si>
    <t>m</t>
  </si>
  <si>
    <t>Az állószékeken átvezető 100 cm széles faszerkezetes híd javítása, deszkázat csere kb. 10 %-ban</t>
  </si>
  <si>
    <t>35-002-3-0115075</t>
  </si>
  <si>
    <t>Párafékező, párazáró fólia terítése 15 cm-es átfedéssel DÖRKEN DELTA NOVAFLEXX, 1,5 × 50 m, rugalmas Sd-értékkel rendelkező párafékező fólia tetőfelújításokhoz</t>
  </si>
  <si>
    <t>35-002-3-0115121</t>
  </si>
  <si>
    <t>Párafékező, párazáró fólia terítése 15 cm-es átfedéssel DÖRKEN DELTA PÁRAZÁRÓ GP, hálóerősítés nélküli, speciális polietilénből készült légzáró és párafékező fólia</t>
  </si>
  <si>
    <t>35-002-4.2-0115003</t>
  </si>
  <si>
    <t>Páraáteresztő, vízzáró alátétfólia, alátétfedés, vagy alátétszigetelés terítése 15 cm-es átfedéssel (ellenléc külön tételben számolandó) ragasztóval vagy ragasztószalaggal folytonosítva DÖRKEN DELTA VENT-N, páraáteresztő tetőfólia, 1,5x50 m</t>
  </si>
  <si>
    <t>35-005-1.1.2-0000001</t>
  </si>
  <si>
    <t>Páraáteresztő faforgácslap (MFP) elhelyezése, rögzítése facsavarral vágott (nútolatlan) kivitelben, vízszintes felületen 2500x1250x12 mm méretű</t>
  </si>
  <si>
    <t>35-080-2.1</t>
  </si>
  <si>
    <t>Födémdeszkázás meglévő anyagból 20% pótlással, 24 mm vastag felső deszkázás</t>
  </si>
  <si>
    <t>Munkanem összesen:</t>
  </si>
  <si>
    <t>Ácsmunka</t>
  </si>
  <si>
    <t>36-011-6-0310335</t>
  </si>
  <si>
    <t>36-011-7-0149081</t>
  </si>
  <si>
    <t>Üvegszövet háló beágyazása, függőleges, vízszintes,  ferde vagy íves felületen MASTERPLAST Thermomasterfix ragasztó polisztirol lemezekhez, Cikkszám: 0103-01111125</t>
  </si>
  <si>
    <r>
      <t>Üvegszövet háló elhelyezése, függőleges, vízszintes,  ferde vagy íves felületen weber üvegszövet 145 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Kód: 9901</t>
    </r>
  </si>
  <si>
    <t>Vakolás és rabicolás</t>
  </si>
  <si>
    <t>48-007-1.1.2-0092004</t>
  </si>
  <si>
    <t>Fafödém hő- és hangszigetelése; kőzetgyapot hőszigetelő lemezzel ROCKWOOL Deltarock Plus szigetelő éklemez 200 mm</t>
  </si>
  <si>
    <t>48-007-21.1.1.2-0093278</t>
  </si>
  <si>
    <t>Külső fal; homlokzati fal hő- és hangszigetelése, falazott vagy monolit vasbeton szerkezeten,  függőleges felületen, (rögzítés külön tételben) vékonyvakolat alatti méretstabil expandált polisztirolhab lemezzel BACHL Nikecell EPS 80H homlokzati expandált polisztirol keményhab hőszigetelő lemez, vtg. 100 mm</t>
  </si>
  <si>
    <t>48-007-41.1.2.1-0000001</t>
  </si>
  <si>
    <t>Födém; Padló hőszigetelő anyag elhelyezése, vízszintes felületen, párnafák vagy álpadló tartószerkezet közé, szálas szigetelő anyaggal (üveggyapot, kőzetgyapot) ROCKWOOL Multirock többcélú kőzetgyapot lemez 200 mm</t>
  </si>
  <si>
    <t>48-021-1.63.2.1-0149081</t>
  </si>
  <si>
    <t>Szigetelések rögzítése; Hőszigetelő táblák (habosított termékek) ragasztásos rögzítése, homlokzaton, cementbázisú ragasztóanyaggal MASTERPLAST Thermomasterfix ragasztó polisztirol lemezekhez, Cikkszám: 0103-01111125</t>
  </si>
  <si>
    <t>Szigetelés</t>
  </si>
  <si>
    <t>71-002-1.3-0000010</t>
  </si>
  <si>
    <t>klts.</t>
  </si>
  <si>
    <t>Villanyszerelés 35 méternyi, 5 szakaszból álló vezeték cseréje kettős szigetelésűre, Mű I, Mű II, lépésálló gégecsőben vezetve.</t>
  </si>
  <si>
    <t>Elektromosenergia-ellátás, villanyszerelés</t>
  </si>
  <si>
    <t>Összesen:</t>
  </si>
  <si>
    <t>Budapest Főváros X. kerület Kőbányai</t>
  </si>
  <si>
    <t>Önkormányzat Polgármesteri Hivatala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</si>
  <si>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</si>
  <si>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</si>
  <si>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</si>
  <si>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Kelt:      20.. év...........hó...nap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</si>
  <si>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</si>
  <si>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</si>
  <si>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</si>
  <si>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</si>
  <si>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</si>
  <si>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 1102 Bp. Szent László tér 29. Polgáresteri Hivatal                           </t>
  </si>
  <si>
    <t xml:space="preserve">zárófödémének szigetelési munkái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</si>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</sst>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0" xfId="0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5" fillId="0" borderId="0" xfId="0" applyFont="1" applyAlignment="1">
      <alignment vertical="top"/>
    </xf>
    <xf numFmtId="0" fontId="0" fillId="0" borderId="0" xfId="0" applyAlignment="1">
      <alignment vertical="top"/>
    </xf>
    <xf numFmtId="0" fontId="45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3" fillId="0" borderId="11" xfId="0" applyFont="1" applyBorder="1" applyAlignment="1">
      <alignment vertical="top"/>
    </xf>
    <xf numFmtId="0" fontId="43" fillId="0" borderId="12" xfId="0" applyFont="1" applyBorder="1" applyAlignment="1">
      <alignment horizontal="center" vertical="top"/>
    </xf>
    <xf numFmtId="10" fontId="43" fillId="0" borderId="11" xfId="0" applyNumberFormat="1" applyFont="1" applyBorder="1" applyAlignment="1">
      <alignment vertical="top"/>
    </xf>
    <xf numFmtId="0" fontId="43" fillId="0" borderId="11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3" fillId="0" borderId="11" xfId="0" applyFont="1" applyBorder="1" applyAlignment="1">
      <alignment horizontal="right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6" customFormat="1" ht="15.75">
      <c r="A1" s="14" t="s">
        <v>49</v>
      </c>
      <c r="B1" s="15"/>
      <c r="C1" s="15"/>
      <c r="D1" s="15"/>
    </row>
    <row r="2" spans="1:4" s="16" customFormat="1" ht="15.75">
      <c r="A2" s="14" t="s">
        <v>50</v>
      </c>
      <c r="B2" s="15"/>
      <c r="C2" s="15"/>
      <c r="D2" s="15"/>
    </row>
    <row r="3" spans="1:4" s="16" customFormat="1" ht="15.75">
      <c r="A3" s="14"/>
      <c r="B3" s="15"/>
      <c r="C3" s="15"/>
      <c r="D3" s="15"/>
    </row>
    <row r="4" spans="1:4" s="18" customFormat="1" ht="15.75">
      <c r="A4" s="17"/>
      <c r="B4" s="15"/>
      <c r="C4" s="15"/>
      <c r="D4" s="15"/>
    </row>
    <row r="5" spans="1:4" s="18" customFormat="1" ht="15.75">
      <c r="A5" s="17"/>
      <c r="B5" s="15"/>
      <c r="C5" s="15"/>
      <c r="D5" s="15"/>
    </row>
    <row r="6" spans="1:4" s="18" customFormat="1" ht="15.75">
      <c r="A6" s="17"/>
      <c r="B6" s="15"/>
      <c r="C6" s="15"/>
      <c r="D6" s="15"/>
    </row>
    <row r="7" spans="1:4" s="18" customFormat="1" ht="15.75">
      <c r="A7" s="17"/>
      <c r="B7" s="15"/>
      <c r="C7" s="15"/>
      <c r="D7" s="15"/>
    </row>
    <row r="9" spans="1:3" ht="15.75">
      <c r="A9" s="10" t="s">
        <v>51</v>
      </c>
      <c r="C9" s="10" t="s">
        <v>52</v>
      </c>
    </row>
    <row r="10" spans="1:3" ht="15.75">
      <c r="A10" s="10" t="s">
        <v>52</v>
      </c>
      <c r="C10" s="10" t="s">
        <v>52</v>
      </c>
    </row>
    <row r="11" spans="1:3" ht="15.75">
      <c r="A11" s="10" t="s">
        <v>53</v>
      </c>
      <c r="C11" s="10" t="s">
        <v>54</v>
      </c>
    </row>
    <row r="12" spans="1:3" ht="15.75">
      <c r="A12" s="10" t="s">
        <v>52</v>
      </c>
      <c r="C12" s="10" t="s">
        <v>55</v>
      </c>
    </row>
    <row r="13" spans="1:3" ht="15.75">
      <c r="A13" s="10" t="s">
        <v>52</v>
      </c>
      <c r="C13" s="10" t="s">
        <v>56</v>
      </c>
    </row>
    <row r="14" spans="1:3" ht="15.75">
      <c r="A14" s="10" t="s">
        <v>52</v>
      </c>
      <c r="C14" s="10" t="s">
        <v>57</v>
      </c>
    </row>
    <row r="15" spans="1:3" ht="15.75">
      <c r="A15" s="10" t="s">
        <v>58</v>
      </c>
      <c r="C15" s="10" t="s">
        <v>59</v>
      </c>
    </row>
    <row r="16" ht="15.75">
      <c r="A16" s="10" t="s">
        <v>60</v>
      </c>
    </row>
    <row r="17" ht="15.75">
      <c r="A17" s="10" t="s">
        <v>61</v>
      </c>
    </row>
    <row r="18" ht="15.75">
      <c r="A18" s="10" t="s">
        <v>62</v>
      </c>
    </row>
    <row r="19" ht="15.75">
      <c r="A19" s="10" t="s">
        <v>63</v>
      </c>
    </row>
    <row r="20" ht="15.75">
      <c r="A20" s="10" t="s">
        <v>62</v>
      </c>
    </row>
    <row r="22" spans="1:4" ht="15.75">
      <c r="A22" s="25" t="s">
        <v>64</v>
      </c>
      <c r="B22" s="26"/>
      <c r="C22" s="26"/>
      <c r="D22" s="26"/>
    </row>
    <row r="23" spans="1:4" ht="15.75">
      <c r="A23" s="19" t="s">
        <v>65</v>
      </c>
      <c r="B23" s="19"/>
      <c r="C23" s="27" t="s">
        <v>66</v>
      </c>
      <c r="D23" s="27" t="s">
        <v>67</v>
      </c>
    </row>
    <row r="24" spans="1:4" ht="15.75">
      <c r="A24" s="19" t="s">
        <v>68</v>
      </c>
      <c r="B24" s="19"/>
      <c r="C24" s="19">
        <f>ROUND(SUM(Összesítő!B2:B5),0)</f>
        <v>0</v>
      </c>
      <c r="D24" s="19">
        <f>ROUND(SUM(Összesítő!C2:C5),0)</f>
        <v>0</v>
      </c>
    </row>
    <row r="25" spans="1:4" ht="15.75">
      <c r="A25" s="19" t="s">
        <v>69</v>
      </c>
      <c r="B25" s="19"/>
      <c r="C25" s="19">
        <f>ROUND(C24,0)</f>
        <v>0</v>
      </c>
      <c r="D25" s="19">
        <f>ROUND(D24,0)</f>
        <v>0</v>
      </c>
    </row>
    <row r="26" spans="1:4" ht="15.75">
      <c r="A26" s="10" t="s">
        <v>70</v>
      </c>
      <c r="C26" s="20">
        <f>ROUND(C25+D25,0)</f>
        <v>0</v>
      </c>
      <c r="D26" s="20"/>
    </row>
    <row r="27" spans="1:4" ht="15.75">
      <c r="A27" s="19" t="s">
        <v>71</v>
      </c>
      <c r="B27" s="21">
        <v>0.27</v>
      </c>
      <c r="C27" s="22">
        <f>ROUND(C26*B27,0)</f>
        <v>0</v>
      </c>
      <c r="D27" s="22"/>
    </row>
    <row r="28" spans="1:4" ht="15.75">
      <c r="A28" s="19" t="s">
        <v>72</v>
      </c>
      <c r="B28" s="19"/>
      <c r="C28" s="23">
        <f>ROUND(C26+C27,0)</f>
        <v>0</v>
      </c>
      <c r="D28" s="23"/>
    </row>
    <row r="32" spans="2:3" ht="15.75">
      <c r="B32" s="20" t="s">
        <v>73</v>
      </c>
      <c r="C32" s="20"/>
    </row>
    <row r="34" ht="15.75">
      <c r="A34" s="24"/>
    </row>
    <row r="35" ht="15.75">
      <c r="A35" s="24"/>
    </row>
    <row r="36" ht="15.75">
      <c r="A36" s="24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31.5">
      <c r="A1" s="12" t="s">
        <v>0</v>
      </c>
      <c r="B1" s="13" t="s">
        <v>1</v>
      </c>
      <c r="C1" s="13" t="s">
        <v>2</v>
      </c>
    </row>
    <row r="2" spans="1:3" ht="31.5">
      <c r="A2" s="11" t="s">
        <v>29</v>
      </c>
      <c r="B2" s="11">
        <f>Ácsmunka!H16</f>
        <v>0</v>
      </c>
      <c r="C2" s="11">
        <f>Ácsmunka!I16</f>
        <v>0</v>
      </c>
    </row>
    <row r="3" spans="1:3" ht="47.25">
      <c r="A3" s="11" t="s">
        <v>34</v>
      </c>
      <c r="B3" s="11">
        <f>'Vakolás és rabicolás'!H6</f>
        <v>0</v>
      </c>
      <c r="C3" s="11">
        <f>'Vakolás és rabicolás'!I6</f>
        <v>0</v>
      </c>
    </row>
    <row r="4" spans="1:3" ht="31.5">
      <c r="A4" s="11" t="s">
        <v>43</v>
      </c>
      <c r="B4" s="11">
        <f>Szigetelés!H10</f>
        <v>0</v>
      </c>
      <c r="C4" s="11">
        <f>Szigetelés!I10</f>
        <v>0</v>
      </c>
    </row>
    <row r="5" spans="1:3" ht="78.75">
      <c r="A5" s="11" t="s">
        <v>47</v>
      </c>
      <c r="B5" s="11">
        <f>'Elektromosenergia-ellátás, vill'!H4</f>
        <v>0</v>
      </c>
      <c r="C5" s="11">
        <f>'Elektromosenergia-ellátás, vill'!I4</f>
        <v>0</v>
      </c>
    </row>
    <row r="6" spans="1:3" s="12" customFormat="1" ht="15.75">
      <c r="A6" s="12" t="s">
        <v>48</v>
      </c>
      <c r="B6" s="12">
        <f>ROUND(SUM(B2:B5),0)</f>
        <v>0</v>
      </c>
      <c r="C6" s="12">
        <f>ROUND(SUM(C2:C5),0)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12</v>
      </c>
      <c r="C2" s="2" t="s">
        <v>14</v>
      </c>
      <c r="D2" s="6">
        <v>563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15</v>
      </c>
      <c r="C4" s="2" t="s">
        <v>17</v>
      </c>
      <c r="D4" s="6">
        <v>78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18</v>
      </c>
      <c r="C6" s="2" t="s">
        <v>19</v>
      </c>
      <c r="D6" s="6">
        <v>1070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20</v>
      </c>
      <c r="C8" s="2" t="s">
        <v>21</v>
      </c>
      <c r="D8" s="6">
        <v>570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89.25">
      <c r="A10" s="8">
        <v>5</v>
      </c>
      <c r="B10" s="1" t="s">
        <v>22</v>
      </c>
      <c r="C10" s="2" t="s">
        <v>23</v>
      </c>
      <c r="D10" s="6">
        <v>1350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51">
      <c r="A12" s="8">
        <v>6</v>
      </c>
      <c r="B12" s="1" t="s">
        <v>24</v>
      </c>
      <c r="C12" s="2" t="s">
        <v>25</v>
      </c>
      <c r="D12" s="6">
        <v>563</v>
      </c>
      <c r="E12" s="1" t="s">
        <v>13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25.5">
      <c r="A14" s="8">
        <v>7</v>
      </c>
      <c r="B14" s="1" t="s">
        <v>26</v>
      </c>
      <c r="C14" s="2" t="s">
        <v>27</v>
      </c>
      <c r="D14" s="6">
        <v>745</v>
      </c>
      <c r="E14" s="1" t="s">
        <v>13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28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Ácsmunka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30</v>
      </c>
      <c r="C2" s="2" t="s">
        <v>33</v>
      </c>
      <c r="D2" s="6">
        <v>350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31</v>
      </c>
      <c r="C4" s="2" t="s">
        <v>32</v>
      </c>
      <c r="D4" s="6">
        <v>350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28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Vakolás és rabicolás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35</v>
      </c>
      <c r="C2" s="2" t="s">
        <v>36</v>
      </c>
      <c r="D2" s="6">
        <v>745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102">
      <c r="A4" s="8">
        <v>2</v>
      </c>
      <c r="B4" s="1" t="s">
        <v>37</v>
      </c>
      <c r="C4" s="2" t="s">
        <v>38</v>
      </c>
      <c r="D4" s="6">
        <v>350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39</v>
      </c>
      <c r="C6" s="2" t="s">
        <v>40</v>
      </c>
      <c r="D6" s="6">
        <v>563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41</v>
      </c>
      <c r="C8" s="2" t="s">
        <v>42</v>
      </c>
      <c r="D8" s="6">
        <v>350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28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Szigetelés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44</v>
      </c>
      <c r="C2" s="2" t="s">
        <v>46</v>
      </c>
      <c r="D2" s="6">
        <v>1</v>
      </c>
      <c r="E2" s="1" t="s">
        <v>45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28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Elektromosenergia-ellátás, villanyszerelés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CSONTO</dc:creator>
  <cp:keywords/>
  <dc:description/>
  <cp:lastModifiedBy>CSONTO</cp:lastModifiedBy>
  <dcterms:created xsi:type="dcterms:W3CDTF">2016-10-14T09:16:29Z</dcterms:created>
  <dcterms:modified xsi:type="dcterms:W3CDTF">2016-10-14T09:16:38Z</dcterms:modified>
  <cp:category/>
  <cp:version/>
  <cp:contentType/>
  <cp:contentStatus/>
</cp:coreProperties>
</file>